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KS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<sst xmlns="http://schemas.openxmlformats.org/spreadsheetml/2006/main" count="127" uniqueCount="74">
  <si>
    <t>№</t>
  </si>
  <si>
    <t>Наименование</t>
  </si>
  <si>
    <t>Количество</t>
  </si>
  <si>
    <t>Ед. цена</t>
  </si>
  <si>
    <t>Ед. мярка</t>
  </si>
  <si>
    <t>КСС - „Мониторинг и поддръжка на хвостохранилища „Мечи дол” и „Чипровци“, Община Чипровци, Област Монтана“</t>
  </si>
  <si>
    <t>Изкоп с багер в земни почви при нормални условия на отвал.</t>
  </si>
  <si>
    <t>Подравняване, изглаждане и ръчно трамбоване на площи и откоси на изкопи и насипи в земни почви.</t>
  </si>
  <si>
    <t>Кофраж за колони, чашки на колони и подобни.</t>
  </si>
  <si>
    <t>Изработка и монтаж на армировка – обикновена и средна сложност от стомана А1 и А2.</t>
  </si>
  <si>
    <t>Доставка и полагане на армиран бетон Б15 за колони, греди и подобни.</t>
  </si>
  <si>
    <t>Транспорт на материали /на 58км/</t>
  </si>
  <si>
    <t>Тънки изкопи в земни почви до 0.15 см и транспорт с количка до 50 m.</t>
  </si>
  <si>
    <t>Прехвърляне на земни почви до 3 m хоризонтално или 2m вертикално разстояние.</t>
  </si>
  <si>
    <t>kg</t>
  </si>
  <si>
    <t>kg/m</t>
  </si>
  <si>
    <t>бр</t>
  </si>
  <si>
    <t>m</t>
  </si>
  <si>
    <t xml:space="preserve"> </t>
  </si>
  <si>
    <t>бр.курс</t>
  </si>
  <si>
    <t>бр.</t>
  </si>
  <si>
    <t>Разходи за  измерване водните нива в пиезометрите - 1път годишно за 3г.</t>
  </si>
  <si>
    <t>Разходи за огледи и наблюдения на хвостохранилището - 2бр.огледи и  наблюдения за година - 3г.</t>
  </si>
  <si>
    <t>Разходи за набиране на изходни данни и извършване на стабилитетни изследвания /в т.ч. - сондиране 3бр.сондажа по 30м., вземане на проба с грунтонос - 3бр.,лабораторни изпитвания на земни проби за физични и якосни характеристики - 9проби,обработка на данните и изготвяне на окончателен доклад и стабилитетни изчисления/</t>
  </si>
  <si>
    <t>32.1</t>
  </si>
  <si>
    <t>32.2</t>
  </si>
  <si>
    <t>33.1</t>
  </si>
  <si>
    <t>33.2</t>
  </si>
  <si>
    <t>І. „МОНИТОРИНГ И ПОДДРЪЖКА НА ХВОСТОХРАНИЛИЩЕ „МЕЧИ ДОЛ“</t>
  </si>
  <si>
    <t>Всичко І:</t>
  </si>
  <si>
    <t>ІІ. „МОНИТОРИНГ И ПОДДРЪЖКА НА ХВОСТОХРАНИЛИЩЕ „ЧИПРОВЦИ“</t>
  </si>
  <si>
    <t>Всичко ІІ:</t>
  </si>
  <si>
    <t>Всичко т.І + т.ІІ лева  без ДДС :</t>
  </si>
  <si>
    <t>Стойност в лв.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</si>
  <si>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</si>
  <si>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</si>
  <si>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Изкоп с багер в земни почви при 2 утежнени условия на отвал.</t>
  </si>
  <si>
    <t>Товарене на земни почви на  самосвал с механичен товарач.</t>
  </si>
  <si>
    <t xml:space="preserve">Доставка, пълнене и монтаж на правоъгълни габиони 2,0/1,0/1,0м </t>
  </si>
  <si>
    <t xml:space="preserve">Доставка пълнене и монтаж на правоъгълни матраци 3,0/2,0/0,30м </t>
  </si>
  <si>
    <t>Подравняване, изглаждане и ръчно трамбоване на площи и откоси при изкопи и насипи в земни почви.</t>
  </si>
  <si>
    <t xml:space="preserve">Изграждане на пиезометри (включва: сондиране ядково на сухо с диам. Ф 172 мм, дълб. до 1 м от пов., монтаж метална тръба ф146 мм цементирана. Сондиране с диам. 127 мм до проектна дълбочина. Монтаж на експлот. колона от РVC тръби и филтри ф90 мм до проектна дълб. Запълване с едър промит пясък с р-ри 3-5 мм. Маркировка с боя на капака и надпис. Всички разходи за транспорт, материали и др.) </t>
  </si>
  <si>
    <t>Разходи за трасиране местоположението на реперите и пиезометрите - 4 бр. пиезометри.</t>
  </si>
  <si>
    <t>Разходи за трасиране местоположението на реперите и пиезометрите - 5 бр.пиезометри,7 бр.репери .</t>
  </si>
  <si>
    <t>Разходи за набиране на изходни данни и извършване на стабилитетни изследвания /в т.ч. - сондиране 4бр.сондажа по 8м., вземане на проба с грунтонос -   по 1 от литоложка разновидност - 3бр.,лабораторни изпитвания на земни проби за физични и якосни характеристики - 12проби,обработка на данните и изготвяне на окончателен доклад и стабилитетни изчисления/</t>
  </si>
  <si>
    <t>Засипване на тесни изкопи с изкопани земни маси от място включително трамбоване ръчно.</t>
  </si>
  <si>
    <t>Доставка и полагане на не армиран бетон Б10 за основи.</t>
  </si>
  <si>
    <t>Доставка и полагане на армиран бетон Б15 за основи и фундаментни плочи.</t>
  </si>
  <si>
    <t>Декофриране на колони с височина до 7 m укрепени с дървено или метално скеле независимо от сечението.</t>
  </si>
  <si>
    <t>Грундиране по стоманени повърхности.</t>
  </si>
  <si>
    <t>Доставка на стоманени тръби Ф 350х5 – 7.50 m.</t>
  </si>
  <si>
    <t>Доставка на стоманени тръби Ф 300х5 – 4.80 m.</t>
  </si>
  <si>
    <t>Доставка и монтаж на нивелачен болт.</t>
  </si>
  <si>
    <t>Доставка и монтаж на центриращо устройство.</t>
  </si>
  <si>
    <t>Бордиране на стоманени тръби .</t>
  </si>
  <si>
    <t>Алкидна (блажна) боя по стоманени повърхности трикратно.</t>
  </si>
  <si>
    <t>Транспорт на материали /на 58км/.</t>
  </si>
  <si>
    <t>Транспорт на бетон /на 58км/.</t>
  </si>
  <si>
    <t>Изсичане на единични дървета ръчно с диаметър до 45см.</t>
  </si>
  <si>
    <t>Рязане на стоманени тръби Ф 200.</t>
  </si>
  <si>
    <t>Изграждане на пиезометри (включва: сондиране ядково на сухо с диам. Ф 172 мм, дълб. до 1 м от пов., монтаж метална тръба ф146 мм цементирана. Сондиране с диам. 127 мм до проектна дълбочина. Монтаж на експлот. колона от РVC тръби и филтри ф90 мм до проектна дълб. Запълване с едър промит пясък с р-ри 3-5 мм. Маркировка с боя на капака и надпис. Всички разходи за транспорт, материали и др.)</t>
  </si>
  <si>
    <t>Разходи за измервания за следене на хоризонтални и вертикални деформации - 1 път годишно за 3-те години.</t>
  </si>
  <si>
    <t>Разходи за изготвяне на годишен доклад.</t>
  </si>
  <si>
    <r>
      <t xml:space="preserve">Разходи за почистване на хидротехническите съоръжения през </t>
    </r>
    <r>
      <rPr>
        <b/>
        <sz val="11"/>
        <rFont val="Times New Roman"/>
        <family val="1"/>
      </rPr>
      <t xml:space="preserve">втората година. </t>
    </r>
  </si>
  <si>
    <r>
      <t xml:space="preserve">Разходи за почистване на хидротехническите съоръжения през  </t>
    </r>
    <r>
      <rPr>
        <b/>
        <sz val="11"/>
        <rFont val="Times New Roman"/>
        <family val="1"/>
      </rPr>
      <t>трета година.</t>
    </r>
  </si>
  <si>
    <t>Разходи за противопожарно табло, прахов пожарогасител и 3бр.указателни табели.</t>
  </si>
  <si>
    <t>Уплътняване ръчно с трамбовка на земни почви на пластове по 10cm.</t>
  </si>
  <si>
    <t>Засипване на тесни изкопи без трамбоване.</t>
  </si>
  <si>
    <t>Разходи за 2 бр.указателни табели.</t>
  </si>
  <si>
    <t>Разходи за вземане и анализ на две водни проба - 2 пъти годишно</t>
  </si>
  <si>
    <t>Разходи за вземане на фито маса и анализ -2 пъти годишно</t>
  </si>
  <si>
    <t>Разходи за вземане и анализ на една водна проба - 2 пъти годишно</t>
  </si>
  <si>
    <t>Разходи за вземане на фито маса и анализ - 2 пъти годишно</t>
  </si>
  <si>
    <t>Приложение 12 А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</si>
</sst>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2]dd\ mmmm\ yyyy\ &quot;г.&quot;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79" fontId="5" fillId="0" borderId="10" xfId="42" applyFont="1" applyBorder="1" applyAlignment="1">
      <alignment horizontal="center"/>
    </xf>
    <xf numFmtId="179" fontId="5" fillId="0" borderId="10" xfId="42" applyFont="1" applyBorder="1" applyAlignment="1">
      <alignment/>
    </xf>
    <xf numFmtId="0" fontId="4" fillId="0" borderId="10" xfId="0" applyFont="1" applyBorder="1" applyAlignment="1">
      <alignment/>
    </xf>
    <xf numFmtId="179" fontId="5" fillId="0" borderId="10" xfId="42" applyFont="1" applyBorder="1" applyAlignment="1">
      <alignment horizontal="right"/>
    </xf>
    <xf numFmtId="179" fontId="4" fillId="0" borderId="10" xfId="42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179" fontId="5" fillId="0" borderId="11" xfId="42" applyFont="1" applyBorder="1" applyAlignment="1">
      <alignment/>
    </xf>
    <xf numFmtId="179" fontId="5" fillId="33" borderId="10" xfId="42" applyFont="1" applyFill="1" applyBorder="1" applyAlignment="1">
      <alignment/>
    </xf>
    <xf numFmtId="179" fontId="5" fillId="33" borderId="10" xfId="42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/>
    </xf>
    <xf numFmtId="179" fontId="5" fillId="0" borderId="10" xfId="42" applyFont="1" applyFill="1" applyBorder="1" applyAlignment="1">
      <alignment/>
    </xf>
    <xf numFmtId="179" fontId="5" fillId="0" borderId="10" xfId="42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695325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№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09575" y="695325"/>
          <a:ext cx="419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Наименование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600575" y="695325"/>
          <a:ext cx="704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Ед. мярка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305425" y="695325"/>
          <a:ext cx="800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Количество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6105525" y="695325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Ед. цена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800850" y="69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Основание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800850" y="695325"/>
          <a:ext cx="1076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Стойност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1"/>
  <sheetViews>
    <sheetView tabSelected="1" zoomScalePageLayoutView="0" workbookViewId="0" topLeftCell="A31">
      <selection activeCell="J8" sqref="J8"/>
    </sheetView>
  </sheetViews>
  <sheetFormatPr defaultColWidth="9.140625" defaultRowHeight="12.75"/>
  <cols>
    <col min="1" max="1" width="6.140625" style="2" customWidth="1"/>
    <col min="2" max="2" width="62.8515625" style="1" customWidth="1"/>
    <col min="3" max="3" width="10.57421875" style="2" customWidth="1"/>
    <col min="4" max="4" width="12.00390625" style="1" customWidth="1"/>
    <col min="5" max="5" width="10.421875" style="1" customWidth="1"/>
    <col min="6" max="6" width="16.140625" style="1" customWidth="1"/>
    <col min="7" max="7" width="16.57421875" style="1" customWidth="1"/>
    <col min="8" max="16384" width="9.140625" style="1" customWidth="1"/>
  </cols>
  <sheetData>
    <row r="2" ht="12.75">
      <c r="F2" s="1" t="s">
        <v>73</v>
      </c>
    </row>
    <row r="3" ht="15">
      <c r="B3" s="17" t="s">
        <v>5</v>
      </c>
    </row>
    <row r="4" spans="2:7" ht="14.25">
      <c r="B4" s="4"/>
      <c r="C4" s="3"/>
      <c r="D4" s="4"/>
      <c r="E4" s="4"/>
      <c r="F4" s="4"/>
      <c r="G4" s="4"/>
    </row>
    <row r="5" spans="1:6" ht="14.25">
      <c r="A5" s="5" t="s">
        <v>0</v>
      </c>
      <c r="B5" s="5" t="s">
        <v>1</v>
      </c>
      <c r="C5" s="5" t="s">
        <v>4</v>
      </c>
      <c r="D5" s="6" t="s">
        <v>2</v>
      </c>
      <c r="E5" s="6" t="s">
        <v>3</v>
      </c>
      <c r="F5" s="6" t="s">
        <v>33</v>
      </c>
    </row>
    <row r="6" spans="1:6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7</v>
      </c>
    </row>
    <row r="7" spans="1:6" ht="30">
      <c r="A7" s="5"/>
      <c r="B7" s="18" t="s">
        <v>28</v>
      </c>
      <c r="C7" s="12"/>
      <c r="D7" s="7"/>
      <c r="E7" s="7"/>
      <c r="F7" s="7"/>
    </row>
    <row r="8" spans="1:6" ht="19.5" customHeight="1">
      <c r="A8" s="5">
        <v>1</v>
      </c>
      <c r="B8" s="19" t="s">
        <v>6</v>
      </c>
      <c r="C8" s="20" t="s">
        <v>34</v>
      </c>
      <c r="D8" s="7">
        <v>32</v>
      </c>
      <c r="E8" s="9"/>
      <c r="F8" s="7">
        <f>D8*E8</f>
        <v>0</v>
      </c>
    </row>
    <row r="9" spans="1:6" ht="30">
      <c r="A9" s="5">
        <v>2</v>
      </c>
      <c r="B9" s="19" t="s">
        <v>7</v>
      </c>
      <c r="C9" s="20" t="s">
        <v>35</v>
      </c>
      <c r="D9" s="7">
        <v>6.75</v>
      </c>
      <c r="E9" s="7"/>
      <c r="F9" s="7">
        <f aca="true" t="shared" si="0" ref="F9:F45">D9*E9</f>
        <v>0</v>
      </c>
    </row>
    <row r="10" spans="1:6" ht="18">
      <c r="A10" s="5">
        <v>3</v>
      </c>
      <c r="B10" s="19" t="s">
        <v>8</v>
      </c>
      <c r="C10" s="20" t="s">
        <v>35</v>
      </c>
      <c r="D10" s="7">
        <v>3</v>
      </c>
      <c r="E10" s="6"/>
      <c r="F10" s="7">
        <f t="shared" si="0"/>
        <v>0</v>
      </c>
    </row>
    <row r="11" spans="1:6" ht="30">
      <c r="A11" s="5">
        <v>4</v>
      </c>
      <c r="B11" s="21" t="s">
        <v>9</v>
      </c>
      <c r="C11" s="22" t="s">
        <v>14</v>
      </c>
      <c r="D11" s="7">
        <v>180</v>
      </c>
      <c r="E11" s="6"/>
      <c r="F11" s="7">
        <f t="shared" si="0"/>
        <v>0</v>
      </c>
    </row>
    <row r="12" spans="1:6" ht="18">
      <c r="A12" s="5">
        <v>5</v>
      </c>
      <c r="B12" s="19" t="s">
        <v>46</v>
      </c>
      <c r="C12" s="20" t="s">
        <v>34</v>
      </c>
      <c r="D12" s="7">
        <v>0.4</v>
      </c>
      <c r="E12" s="6"/>
      <c r="F12" s="7">
        <f t="shared" si="0"/>
        <v>0</v>
      </c>
    </row>
    <row r="13" spans="1:6" ht="30">
      <c r="A13" s="5">
        <v>6</v>
      </c>
      <c r="B13" s="19" t="s">
        <v>10</v>
      </c>
      <c r="C13" s="20" t="s">
        <v>34</v>
      </c>
      <c r="D13" s="7">
        <v>7.6</v>
      </c>
      <c r="E13" s="6"/>
      <c r="F13" s="7">
        <f t="shared" si="0"/>
        <v>0</v>
      </c>
    </row>
    <row r="14" spans="1:6" ht="30">
      <c r="A14" s="5">
        <v>7</v>
      </c>
      <c r="B14" s="19" t="s">
        <v>47</v>
      </c>
      <c r="C14" s="20" t="s">
        <v>34</v>
      </c>
      <c r="D14" s="7">
        <v>3.75</v>
      </c>
      <c r="E14" s="6"/>
      <c r="F14" s="7">
        <f t="shared" si="0"/>
        <v>0</v>
      </c>
    </row>
    <row r="15" spans="1:6" ht="30">
      <c r="A15" s="5">
        <v>8</v>
      </c>
      <c r="B15" s="19" t="s">
        <v>48</v>
      </c>
      <c r="C15" s="20" t="s">
        <v>35</v>
      </c>
      <c r="D15" s="7">
        <v>3</v>
      </c>
      <c r="E15" s="6"/>
      <c r="F15" s="7">
        <f t="shared" si="0"/>
        <v>0</v>
      </c>
    </row>
    <row r="16" spans="1:6" ht="30">
      <c r="A16" s="5">
        <v>9</v>
      </c>
      <c r="B16" s="19" t="s">
        <v>45</v>
      </c>
      <c r="C16" s="20" t="s">
        <v>34</v>
      </c>
      <c r="D16" s="7">
        <v>24.4</v>
      </c>
      <c r="E16" s="6"/>
      <c r="F16" s="7">
        <f t="shared" si="0"/>
        <v>0</v>
      </c>
    </row>
    <row r="17" spans="1:6" ht="18">
      <c r="A17" s="5">
        <v>10</v>
      </c>
      <c r="B17" s="19" t="s">
        <v>49</v>
      </c>
      <c r="C17" s="20" t="s">
        <v>35</v>
      </c>
      <c r="D17" s="7">
        <v>12.85</v>
      </c>
      <c r="E17" s="6"/>
      <c r="F17" s="7">
        <f t="shared" si="0"/>
        <v>0</v>
      </c>
    </row>
    <row r="18" spans="1:6" ht="15">
      <c r="A18" s="5">
        <v>11</v>
      </c>
      <c r="B18" s="19" t="s">
        <v>50</v>
      </c>
      <c r="C18" s="23" t="s">
        <v>15</v>
      </c>
      <c r="D18" s="7">
        <v>319.02</v>
      </c>
      <c r="E18" s="6"/>
      <c r="F18" s="7">
        <f t="shared" si="0"/>
        <v>0</v>
      </c>
    </row>
    <row r="19" spans="1:6" ht="15">
      <c r="A19" s="5">
        <v>12</v>
      </c>
      <c r="B19" s="19" t="s">
        <v>51</v>
      </c>
      <c r="C19" s="24" t="s">
        <v>15</v>
      </c>
      <c r="D19" s="7">
        <v>174.6</v>
      </c>
      <c r="E19" s="6"/>
      <c r="F19" s="7">
        <f t="shared" si="0"/>
        <v>0</v>
      </c>
    </row>
    <row r="20" spans="1:6" ht="15">
      <c r="A20" s="5">
        <v>13</v>
      </c>
      <c r="B20" s="25" t="s">
        <v>52</v>
      </c>
      <c r="C20" s="26" t="s">
        <v>20</v>
      </c>
      <c r="D20" s="14">
        <v>6</v>
      </c>
      <c r="E20" s="6"/>
      <c r="F20" s="7">
        <f t="shared" si="0"/>
        <v>0</v>
      </c>
    </row>
    <row r="21" spans="1:6" ht="15">
      <c r="A21" s="5">
        <v>14</v>
      </c>
      <c r="B21" s="25" t="s">
        <v>53</v>
      </c>
      <c r="C21" s="26" t="s">
        <v>20</v>
      </c>
      <c r="D21" s="14">
        <v>6</v>
      </c>
      <c r="E21" s="6"/>
      <c r="F21" s="7">
        <f t="shared" si="0"/>
        <v>0</v>
      </c>
    </row>
    <row r="22" spans="1:7" ht="15">
      <c r="A22" s="5">
        <v>15</v>
      </c>
      <c r="B22" s="25" t="s">
        <v>54</v>
      </c>
      <c r="C22" s="26" t="s">
        <v>20</v>
      </c>
      <c r="D22" s="14">
        <v>6</v>
      </c>
      <c r="E22" s="6"/>
      <c r="F22" s="7">
        <f t="shared" si="0"/>
        <v>0</v>
      </c>
      <c r="G22" s="1" t="s">
        <v>18</v>
      </c>
    </row>
    <row r="23" spans="1:6" ht="18">
      <c r="A23" s="5">
        <v>16</v>
      </c>
      <c r="B23" s="19" t="s">
        <v>55</v>
      </c>
      <c r="C23" s="27" t="s">
        <v>35</v>
      </c>
      <c r="D23" s="7">
        <v>12.85</v>
      </c>
      <c r="E23" s="6"/>
      <c r="F23" s="7">
        <f t="shared" si="0"/>
        <v>0</v>
      </c>
    </row>
    <row r="24" spans="1:6" ht="15">
      <c r="A24" s="5">
        <v>17</v>
      </c>
      <c r="B24" s="19" t="s">
        <v>56</v>
      </c>
      <c r="C24" s="26" t="s">
        <v>19</v>
      </c>
      <c r="D24" s="7">
        <v>1</v>
      </c>
      <c r="E24" s="6"/>
      <c r="F24" s="7">
        <f t="shared" si="0"/>
        <v>0</v>
      </c>
    </row>
    <row r="25" spans="1:6" ht="15">
      <c r="A25" s="5">
        <v>18</v>
      </c>
      <c r="B25" s="19" t="s">
        <v>57</v>
      </c>
      <c r="C25" s="26" t="s">
        <v>19</v>
      </c>
      <c r="D25" s="7">
        <v>1</v>
      </c>
      <c r="E25" s="6"/>
      <c r="F25" s="7">
        <f t="shared" si="0"/>
        <v>0</v>
      </c>
    </row>
    <row r="26" spans="1:6" ht="15">
      <c r="A26" s="5">
        <v>19</v>
      </c>
      <c r="B26" s="19" t="s">
        <v>58</v>
      </c>
      <c r="C26" s="26" t="s">
        <v>20</v>
      </c>
      <c r="D26" s="7">
        <v>20</v>
      </c>
      <c r="E26" s="6"/>
      <c r="F26" s="7">
        <f t="shared" si="0"/>
        <v>0</v>
      </c>
    </row>
    <row r="27" spans="1:6" ht="15">
      <c r="A27" s="5">
        <v>20</v>
      </c>
      <c r="B27" s="19" t="s">
        <v>59</v>
      </c>
      <c r="C27" s="26" t="s">
        <v>20</v>
      </c>
      <c r="D27" s="7">
        <v>6</v>
      </c>
      <c r="E27" s="6"/>
      <c r="F27" s="7">
        <f t="shared" si="0"/>
        <v>0</v>
      </c>
    </row>
    <row r="28" spans="1:6" ht="18">
      <c r="A28" s="5">
        <v>21</v>
      </c>
      <c r="B28" s="35" t="s">
        <v>12</v>
      </c>
      <c r="C28" s="20" t="s">
        <v>34</v>
      </c>
      <c r="D28" s="7">
        <v>50</v>
      </c>
      <c r="E28" s="6"/>
      <c r="F28" s="7">
        <f t="shared" si="0"/>
        <v>0</v>
      </c>
    </row>
    <row r="29" spans="1:6" ht="30">
      <c r="A29" s="5">
        <v>22</v>
      </c>
      <c r="B29" s="19" t="s">
        <v>13</v>
      </c>
      <c r="C29" s="20" t="s">
        <v>34</v>
      </c>
      <c r="D29" s="7">
        <v>100</v>
      </c>
      <c r="E29" s="6"/>
      <c r="F29" s="7">
        <f t="shared" si="0"/>
        <v>0</v>
      </c>
    </row>
    <row r="30" spans="1:6" ht="109.5" customHeight="1">
      <c r="A30" s="28">
        <v>23</v>
      </c>
      <c r="B30" s="29" t="s">
        <v>60</v>
      </c>
      <c r="C30" s="30" t="s">
        <v>17</v>
      </c>
      <c r="D30" s="15">
        <v>129</v>
      </c>
      <c r="E30" s="16"/>
      <c r="F30" s="7">
        <f t="shared" si="0"/>
        <v>0</v>
      </c>
    </row>
    <row r="31" spans="1:6" ht="30.75" customHeight="1">
      <c r="A31" s="5">
        <v>24</v>
      </c>
      <c r="B31" s="31" t="s">
        <v>43</v>
      </c>
      <c r="C31" s="26" t="s">
        <v>20</v>
      </c>
      <c r="D31" s="7">
        <v>12</v>
      </c>
      <c r="E31" s="6"/>
      <c r="F31" s="7">
        <f t="shared" si="0"/>
        <v>0</v>
      </c>
    </row>
    <row r="32" spans="1:6" ht="30">
      <c r="A32" s="5">
        <v>25</v>
      </c>
      <c r="B32" s="21" t="s">
        <v>61</v>
      </c>
      <c r="C32" s="26" t="s">
        <v>20</v>
      </c>
      <c r="D32" s="7">
        <v>3</v>
      </c>
      <c r="E32" s="6"/>
      <c r="F32" s="7">
        <f t="shared" si="0"/>
        <v>0</v>
      </c>
    </row>
    <row r="33" spans="1:6" ht="30">
      <c r="A33" s="32">
        <v>26</v>
      </c>
      <c r="B33" s="21" t="s">
        <v>22</v>
      </c>
      <c r="C33" s="26" t="s">
        <v>20</v>
      </c>
      <c r="D33" s="7">
        <v>6</v>
      </c>
      <c r="E33" s="6"/>
      <c r="F33" s="7">
        <f t="shared" si="0"/>
        <v>0</v>
      </c>
    </row>
    <row r="34" spans="1:6" ht="30">
      <c r="A34" s="5">
        <v>27</v>
      </c>
      <c r="B34" s="21" t="s">
        <v>21</v>
      </c>
      <c r="C34" s="26" t="s">
        <v>20</v>
      </c>
      <c r="D34" s="7">
        <v>3</v>
      </c>
      <c r="E34" s="6"/>
      <c r="F34" s="7">
        <f t="shared" si="0"/>
        <v>0</v>
      </c>
    </row>
    <row r="35" spans="1:6" ht="17.25" customHeight="1">
      <c r="A35" s="36">
        <v>28</v>
      </c>
      <c r="B35" s="37" t="s">
        <v>71</v>
      </c>
      <c r="C35" s="43" t="s">
        <v>20</v>
      </c>
      <c r="D35" s="39">
        <v>6</v>
      </c>
      <c r="E35" s="40"/>
      <c r="F35" s="39">
        <f t="shared" si="0"/>
        <v>0</v>
      </c>
    </row>
    <row r="36" spans="1:6" s="41" customFormat="1" ht="15">
      <c r="A36" s="36">
        <v>29</v>
      </c>
      <c r="B36" s="37" t="s">
        <v>72</v>
      </c>
      <c r="C36" s="43" t="s">
        <v>20</v>
      </c>
      <c r="D36" s="39">
        <v>6</v>
      </c>
      <c r="E36" s="40"/>
      <c r="F36" s="39">
        <f t="shared" si="0"/>
        <v>0</v>
      </c>
    </row>
    <row r="37" spans="1:6" ht="15">
      <c r="A37" s="5">
        <v>30</v>
      </c>
      <c r="B37" s="21" t="s">
        <v>62</v>
      </c>
      <c r="C37" s="26" t="s">
        <v>20</v>
      </c>
      <c r="D37" s="7">
        <v>3</v>
      </c>
      <c r="E37" s="6"/>
      <c r="F37" s="7">
        <f t="shared" si="0"/>
        <v>0</v>
      </c>
    </row>
    <row r="38" spans="1:6" ht="90">
      <c r="A38" s="5">
        <v>31</v>
      </c>
      <c r="B38" s="21" t="s">
        <v>23</v>
      </c>
      <c r="C38" s="33"/>
      <c r="D38" s="15"/>
      <c r="E38" s="6"/>
      <c r="F38" s="7">
        <f t="shared" si="0"/>
        <v>0</v>
      </c>
    </row>
    <row r="39" spans="1:6" ht="29.25">
      <c r="A39" s="5">
        <v>32</v>
      </c>
      <c r="B39" s="21" t="s">
        <v>63</v>
      </c>
      <c r="C39" s="26"/>
      <c r="D39" s="7"/>
      <c r="E39" s="6"/>
      <c r="F39" s="7"/>
    </row>
    <row r="40" spans="1:6" ht="18">
      <c r="A40" s="5" t="s">
        <v>24</v>
      </c>
      <c r="B40" s="35" t="s">
        <v>12</v>
      </c>
      <c r="C40" s="20" t="s">
        <v>34</v>
      </c>
      <c r="D40" s="7">
        <v>50</v>
      </c>
      <c r="E40" s="6"/>
      <c r="F40" s="7">
        <f t="shared" si="0"/>
        <v>0</v>
      </c>
    </row>
    <row r="41" spans="1:6" ht="30">
      <c r="A41" s="5" t="s">
        <v>25</v>
      </c>
      <c r="B41" s="19" t="s">
        <v>13</v>
      </c>
      <c r="C41" s="20" t="s">
        <v>34</v>
      </c>
      <c r="D41" s="7">
        <v>100</v>
      </c>
      <c r="E41" s="6"/>
      <c r="F41" s="7">
        <f t="shared" si="0"/>
        <v>0</v>
      </c>
    </row>
    <row r="42" spans="1:6" ht="29.25">
      <c r="A42" s="5">
        <v>33</v>
      </c>
      <c r="B42" s="21" t="s">
        <v>64</v>
      </c>
      <c r="C42" s="26"/>
      <c r="D42" s="7"/>
      <c r="E42" s="6"/>
      <c r="F42" s="7"/>
    </row>
    <row r="43" spans="1:6" ht="18">
      <c r="A43" s="5" t="s">
        <v>26</v>
      </c>
      <c r="B43" s="35" t="s">
        <v>12</v>
      </c>
      <c r="C43" s="20" t="s">
        <v>34</v>
      </c>
      <c r="D43" s="7">
        <v>50</v>
      </c>
      <c r="E43" s="6"/>
      <c r="F43" s="7">
        <f t="shared" si="0"/>
        <v>0</v>
      </c>
    </row>
    <row r="44" spans="1:6" ht="30">
      <c r="A44" s="5" t="s">
        <v>27</v>
      </c>
      <c r="B44" s="19" t="s">
        <v>13</v>
      </c>
      <c r="C44" s="20" t="s">
        <v>34</v>
      </c>
      <c r="D44" s="7">
        <v>100</v>
      </c>
      <c r="E44" s="6"/>
      <c r="F44" s="7">
        <f t="shared" si="0"/>
        <v>0</v>
      </c>
    </row>
    <row r="45" spans="1:6" ht="30">
      <c r="A45" s="5">
        <v>34</v>
      </c>
      <c r="B45" s="21" t="s">
        <v>65</v>
      </c>
      <c r="C45" s="26"/>
      <c r="D45" s="7"/>
      <c r="E45" s="6"/>
      <c r="F45" s="7">
        <f t="shared" si="0"/>
        <v>0</v>
      </c>
    </row>
    <row r="46" spans="1:6" ht="15">
      <c r="A46" s="5"/>
      <c r="B46" s="11" t="s">
        <v>29</v>
      </c>
      <c r="C46" s="12"/>
      <c r="D46" s="7"/>
      <c r="E46" s="6"/>
      <c r="F46" s="7">
        <f>SUM(F8:F45)</f>
        <v>0</v>
      </c>
    </row>
    <row r="47" spans="1:6" ht="30">
      <c r="A47" s="5"/>
      <c r="B47" s="18" t="s">
        <v>30</v>
      </c>
      <c r="C47" s="12"/>
      <c r="D47" s="7"/>
      <c r="E47" s="6"/>
      <c r="F47" s="7"/>
    </row>
    <row r="48" spans="1:6" ht="18" customHeight="1">
      <c r="A48" s="5">
        <v>1</v>
      </c>
      <c r="B48" s="19" t="s">
        <v>36</v>
      </c>
      <c r="C48" s="20" t="s">
        <v>34</v>
      </c>
      <c r="D48" s="7">
        <v>44</v>
      </c>
      <c r="E48" s="6"/>
      <c r="F48" s="7">
        <f aca="true" t="shared" si="1" ref="F48:F66">D48*E48</f>
        <v>0</v>
      </c>
    </row>
    <row r="49" spans="1:6" ht="15">
      <c r="A49" s="5">
        <v>2</v>
      </c>
      <c r="B49" s="19" t="s">
        <v>38</v>
      </c>
      <c r="C49" s="26" t="s">
        <v>20</v>
      </c>
      <c r="D49" s="7">
        <v>20</v>
      </c>
      <c r="E49" s="6"/>
      <c r="F49" s="7">
        <f t="shared" si="1"/>
        <v>0</v>
      </c>
    </row>
    <row r="50" spans="1:6" ht="15">
      <c r="A50" s="5">
        <v>3</v>
      </c>
      <c r="B50" s="19" t="s">
        <v>39</v>
      </c>
      <c r="C50" s="26" t="s">
        <v>20</v>
      </c>
      <c r="D50" s="7">
        <v>7</v>
      </c>
      <c r="E50" s="6"/>
      <c r="F50" s="7">
        <f t="shared" si="1"/>
        <v>0</v>
      </c>
    </row>
    <row r="51" spans="1:6" ht="15">
      <c r="A51" s="5">
        <v>4</v>
      </c>
      <c r="B51" s="19" t="s">
        <v>11</v>
      </c>
      <c r="C51" s="26" t="s">
        <v>19</v>
      </c>
      <c r="D51" s="7">
        <v>1</v>
      </c>
      <c r="E51" s="6"/>
      <c r="F51" s="7">
        <f t="shared" si="1"/>
        <v>0</v>
      </c>
    </row>
    <row r="52" spans="1:6" ht="15">
      <c r="A52" s="5">
        <v>5</v>
      </c>
      <c r="B52" s="19" t="s">
        <v>58</v>
      </c>
      <c r="C52" s="26" t="s">
        <v>16</v>
      </c>
      <c r="D52" s="7">
        <v>15</v>
      </c>
      <c r="E52" s="6"/>
      <c r="F52" s="7">
        <f t="shared" si="1"/>
        <v>0</v>
      </c>
    </row>
    <row r="53" spans="1:6" ht="18">
      <c r="A53" s="5">
        <v>6</v>
      </c>
      <c r="B53" s="19" t="s">
        <v>37</v>
      </c>
      <c r="C53" s="20" t="s">
        <v>34</v>
      </c>
      <c r="D53" s="7">
        <v>180</v>
      </c>
      <c r="E53" s="6"/>
      <c r="F53" s="7">
        <f t="shared" si="1"/>
        <v>0</v>
      </c>
    </row>
    <row r="54" spans="1:6" ht="18">
      <c r="A54" s="5">
        <v>7</v>
      </c>
      <c r="B54" s="35" t="s">
        <v>66</v>
      </c>
      <c r="C54" s="20" t="s">
        <v>34</v>
      </c>
      <c r="D54" s="7">
        <v>180</v>
      </c>
      <c r="E54" s="6"/>
      <c r="F54" s="7">
        <f t="shared" si="1"/>
        <v>0</v>
      </c>
    </row>
    <row r="55" spans="1:6" ht="30">
      <c r="A55" s="5">
        <v>8</v>
      </c>
      <c r="B55" s="19" t="s">
        <v>13</v>
      </c>
      <c r="C55" s="20" t="s">
        <v>34</v>
      </c>
      <c r="D55" s="7">
        <v>180</v>
      </c>
      <c r="E55" s="6"/>
      <c r="F55" s="7">
        <f t="shared" si="1"/>
        <v>0</v>
      </c>
    </row>
    <row r="56" spans="1:6" ht="30">
      <c r="A56" s="5">
        <v>9</v>
      </c>
      <c r="B56" s="19" t="s">
        <v>40</v>
      </c>
      <c r="C56" s="27" t="s">
        <v>35</v>
      </c>
      <c r="D56" s="7">
        <v>120</v>
      </c>
      <c r="E56" s="6"/>
      <c r="F56" s="7">
        <f t="shared" si="1"/>
        <v>0</v>
      </c>
    </row>
    <row r="57" spans="1:6" ht="106.5" customHeight="1">
      <c r="A57" s="5">
        <v>10</v>
      </c>
      <c r="B57" s="29" t="s">
        <v>41</v>
      </c>
      <c r="C57" s="27" t="s">
        <v>17</v>
      </c>
      <c r="D57" s="7">
        <v>23</v>
      </c>
      <c r="E57" s="6"/>
      <c r="F57" s="7">
        <f t="shared" si="1"/>
        <v>0</v>
      </c>
    </row>
    <row r="58" spans="1:6" s="41" customFormat="1" ht="18">
      <c r="A58" s="36">
        <v>11</v>
      </c>
      <c r="B58" s="37" t="s">
        <v>67</v>
      </c>
      <c r="C58" s="38" t="s">
        <v>34</v>
      </c>
      <c r="D58" s="39">
        <v>5</v>
      </c>
      <c r="E58" s="40"/>
      <c r="F58" s="7">
        <f t="shared" si="1"/>
        <v>0</v>
      </c>
    </row>
    <row r="59" spans="1:6" ht="30">
      <c r="A59" s="5">
        <v>12</v>
      </c>
      <c r="B59" s="31" t="s">
        <v>42</v>
      </c>
      <c r="C59" s="26" t="s">
        <v>20</v>
      </c>
      <c r="D59" s="7">
        <v>4</v>
      </c>
      <c r="E59" s="6"/>
      <c r="F59" s="7">
        <f t="shared" si="1"/>
        <v>0</v>
      </c>
    </row>
    <row r="60" spans="1:6" s="41" customFormat="1" ht="30">
      <c r="A60" s="36">
        <v>13</v>
      </c>
      <c r="B60" s="42" t="s">
        <v>22</v>
      </c>
      <c r="C60" s="43" t="s">
        <v>20</v>
      </c>
      <c r="D60" s="39">
        <v>6</v>
      </c>
      <c r="E60" s="40"/>
      <c r="F60" s="7">
        <f t="shared" si="1"/>
        <v>0</v>
      </c>
    </row>
    <row r="61" spans="1:6" s="41" customFormat="1" ht="15">
      <c r="A61" s="36">
        <v>14</v>
      </c>
      <c r="B61" s="44" t="s">
        <v>21</v>
      </c>
      <c r="C61" s="43" t="s">
        <v>20</v>
      </c>
      <c r="D61" s="39">
        <v>3</v>
      </c>
      <c r="E61" s="40"/>
      <c r="F61" s="7">
        <f t="shared" si="1"/>
        <v>0</v>
      </c>
    </row>
    <row r="62" spans="1:7" ht="19.5" customHeight="1">
      <c r="A62" s="36">
        <v>15</v>
      </c>
      <c r="B62" s="37" t="s">
        <v>69</v>
      </c>
      <c r="C62" s="43" t="s">
        <v>20</v>
      </c>
      <c r="D62" s="39">
        <v>12</v>
      </c>
      <c r="E62" s="40"/>
      <c r="F62" s="39">
        <f t="shared" si="1"/>
        <v>0</v>
      </c>
      <c r="G62" s="41"/>
    </row>
    <row r="63" spans="1:7" ht="15">
      <c r="A63" s="36">
        <v>16</v>
      </c>
      <c r="B63" s="37" t="s">
        <v>70</v>
      </c>
      <c r="C63" s="43" t="s">
        <v>20</v>
      </c>
      <c r="D63" s="39">
        <v>6</v>
      </c>
      <c r="E63" s="40"/>
      <c r="F63" s="39">
        <f t="shared" si="1"/>
        <v>0</v>
      </c>
      <c r="G63" s="41"/>
    </row>
    <row r="64" spans="1:6" ht="15">
      <c r="A64" s="5">
        <v>17</v>
      </c>
      <c r="B64" s="21" t="s">
        <v>62</v>
      </c>
      <c r="C64" s="26" t="s">
        <v>20</v>
      </c>
      <c r="D64" s="7">
        <v>3</v>
      </c>
      <c r="E64" s="6"/>
      <c r="F64" s="7">
        <f t="shared" si="1"/>
        <v>0</v>
      </c>
    </row>
    <row r="65" spans="1:6" s="41" customFormat="1" ht="90">
      <c r="A65" s="36">
        <v>18</v>
      </c>
      <c r="B65" s="42" t="s">
        <v>44</v>
      </c>
      <c r="C65" s="43"/>
      <c r="D65" s="39"/>
      <c r="E65" s="40"/>
      <c r="F65" s="7">
        <f t="shared" si="1"/>
        <v>0</v>
      </c>
    </row>
    <row r="66" spans="1:6" ht="15">
      <c r="A66" s="5">
        <v>19</v>
      </c>
      <c r="B66" s="21" t="s">
        <v>68</v>
      </c>
      <c r="C66" s="26" t="s">
        <v>20</v>
      </c>
      <c r="D66" s="7">
        <v>2</v>
      </c>
      <c r="E66" s="6"/>
      <c r="F66" s="7">
        <f t="shared" si="1"/>
        <v>0</v>
      </c>
    </row>
    <row r="67" spans="1:6" ht="15.75" customHeight="1">
      <c r="A67" s="34"/>
      <c r="B67" s="13" t="s">
        <v>31</v>
      </c>
      <c r="C67" s="5"/>
      <c r="D67" s="7"/>
      <c r="E67" s="6"/>
      <c r="F67" s="10">
        <f>SUM(F48:F66)</f>
        <v>0</v>
      </c>
    </row>
    <row r="68" spans="1:6" ht="15">
      <c r="A68" s="5"/>
      <c r="B68" s="8" t="s">
        <v>32</v>
      </c>
      <c r="C68" s="5"/>
      <c r="D68" s="7"/>
      <c r="E68" s="7"/>
      <c r="F68" s="10">
        <f>SUM(F46+F67)</f>
        <v>0</v>
      </c>
    </row>
    <row r="69" spans="2:7" ht="14.25">
      <c r="B69" s="4"/>
      <c r="C69" s="3"/>
      <c r="D69" s="4"/>
      <c r="E69" s="4"/>
      <c r="F69" s="4"/>
      <c r="G69" s="4"/>
    </row>
    <row r="70" spans="2:7" ht="14.25">
      <c r="B70" s="4"/>
      <c r="C70" s="3"/>
      <c r="D70" s="4"/>
      <c r="E70" s="4"/>
      <c r="F70" s="4"/>
      <c r="G70" s="4"/>
    </row>
    <row r="71" spans="2:7" ht="14.25">
      <c r="B71" s="4"/>
      <c r="C71" s="3"/>
      <c r="D71" s="4"/>
      <c r="E71" s="4"/>
      <c r="F71" s="4"/>
      <c r="G71" s="4"/>
    </row>
  </sheetData>
  <sheetProtection/>
  <printOptions/>
  <pageMargins left="0.4330708661417323" right="0.5511811023622047" top="0.9055118110236221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http://sharingcentre.info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Activated User</dc:creator>
  <cp:keywords/>
  <dc:description/>
  <cp:lastModifiedBy>ekomedet</cp:lastModifiedBy>
  <cp:lastPrinted>2015-09-01T08:48:16Z</cp:lastPrinted>
  <dcterms:created xsi:type="dcterms:W3CDTF">2012-07-16T15:45:36Z</dcterms:created>
  <dcterms:modified xsi:type="dcterms:W3CDTF">2015-09-04T08:19:32Z</dcterms:modified>
  <cp:category/>
  <cp:version/>
  <cp:contentType/>
  <cp:contentStatus/>
</cp:coreProperties>
</file>